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B22A2E76-42FE-4F46-8839-F6D010AE01A0}" xr6:coauthVersionLast="47" xr6:coauthVersionMax="47" xr10:uidLastSave="{00000000-0000-0000-0000-000000000000}"/>
  <bookViews>
    <workbookView xWindow="1140" yWindow="90" windowWidth="24315" windowHeight="16110" xr2:uid="{53435DDF-5B60-47DA-BB68-25F0C447B3B6}"/>
  </bookViews>
  <sheets>
    <sheet name="Super Co-contribution" sheetId="1" r:id="rId1"/>
  </sheets>
  <definedNames>
    <definedName name="RateOfReturn">'Super Co-contribution'!$E$3</definedName>
    <definedName name="StartAge">'Super Co-contribution'!#REF!</definedName>
    <definedName name="YearsOfContributions">'Super Co-contribution'!#REF!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F6" i="1" s="1"/>
  <c r="C7" i="1" s="1"/>
  <c r="D7" i="1" s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F7" i="1" l="1"/>
  <c r="C8" i="1" s="1"/>
  <c r="D8" i="1" s="1"/>
  <c r="F8" i="1" s="1"/>
  <c r="C9" i="1" s="1"/>
  <c r="D9" i="1" l="1"/>
  <c r="F9" i="1" s="1"/>
  <c r="C10" i="1" s="1"/>
  <c r="D10" i="1" l="1"/>
  <c r="F10" i="1" s="1"/>
  <c r="C11" i="1" s="1"/>
  <c r="D11" i="1" l="1"/>
  <c r="F11" i="1" s="1"/>
  <c r="C12" i="1" s="1"/>
  <c r="D12" i="1" l="1"/>
  <c r="F12" i="1"/>
  <c r="C13" i="1" s="1"/>
  <c r="D13" i="1" l="1"/>
  <c r="F13" i="1" s="1"/>
  <c r="C14" i="1" s="1"/>
  <c r="D14" i="1" l="1"/>
  <c r="F14" i="1" s="1"/>
  <c r="C15" i="1" s="1"/>
  <c r="D15" i="1" l="1"/>
  <c r="F15" i="1" s="1"/>
  <c r="C16" i="1" s="1"/>
  <c r="D16" i="1" l="1"/>
  <c r="F16" i="1" s="1"/>
  <c r="C17" i="1" s="1"/>
  <c r="D17" i="1" l="1"/>
  <c r="F17" i="1"/>
  <c r="C18" i="1" s="1"/>
  <c r="D18" i="1" l="1"/>
  <c r="F18" i="1" s="1"/>
  <c r="C19" i="1" s="1"/>
  <c r="D19" i="1" l="1"/>
  <c r="F19" i="1" s="1"/>
  <c r="C20" i="1" s="1"/>
  <c r="D20" i="1" l="1"/>
  <c r="F20" i="1" s="1"/>
  <c r="C21" i="1" s="1"/>
  <c r="D21" i="1" l="1"/>
  <c r="F21" i="1"/>
  <c r="C22" i="1" s="1"/>
  <c r="D22" i="1" l="1"/>
  <c r="F22" i="1"/>
  <c r="C23" i="1" s="1"/>
  <c r="D23" i="1" l="1"/>
  <c r="F23" i="1"/>
  <c r="C24" i="1" s="1"/>
  <c r="D24" i="1" l="1"/>
  <c r="F24" i="1"/>
  <c r="C25" i="1" s="1"/>
  <c r="D25" i="1" l="1"/>
  <c r="F25" i="1"/>
  <c r="C26" i="1" s="1"/>
  <c r="D26" i="1" l="1"/>
  <c r="F26" i="1" s="1"/>
  <c r="C27" i="1" s="1"/>
  <c r="D27" i="1" l="1"/>
  <c r="F27" i="1" s="1"/>
  <c r="C28" i="1" s="1"/>
  <c r="D28" i="1" l="1"/>
  <c r="F28" i="1" s="1"/>
  <c r="C29" i="1" s="1"/>
  <c r="D29" i="1" l="1"/>
  <c r="F29" i="1" s="1"/>
  <c r="C30" i="1" s="1"/>
  <c r="D30" i="1" l="1"/>
  <c r="F30" i="1" s="1"/>
  <c r="C31" i="1" s="1"/>
  <c r="D31" i="1" l="1"/>
  <c r="F31" i="1" s="1"/>
  <c r="C32" i="1" s="1"/>
  <c r="D32" i="1" l="1"/>
  <c r="F32" i="1" s="1"/>
  <c r="C33" i="1" s="1"/>
  <c r="D33" i="1" l="1"/>
  <c r="F33" i="1" s="1"/>
  <c r="C34" i="1" s="1"/>
  <c r="D34" i="1" l="1"/>
  <c r="F34" i="1" s="1"/>
  <c r="C35" i="1" s="1"/>
  <c r="D35" i="1" l="1"/>
  <c r="F35" i="1" s="1"/>
  <c r="C36" i="1" s="1"/>
  <c r="D36" i="1" l="1"/>
  <c r="F36" i="1" s="1"/>
  <c r="C37" i="1" s="1"/>
  <c r="D37" i="1" l="1"/>
  <c r="F37" i="1" s="1"/>
  <c r="C38" i="1" s="1"/>
  <c r="D38" i="1" l="1"/>
  <c r="F38" i="1" s="1"/>
  <c r="C39" i="1" s="1"/>
  <c r="D39" i="1" l="1"/>
  <c r="F39" i="1" s="1"/>
  <c r="C40" i="1" s="1"/>
  <c r="D40" i="1" l="1"/>
  <c r="F40" i="1" s="1"/>
  <c r="C41" i="1" s="1"/>
  <c r="D41" i="1" l="1"/>
  <c r="F41" i="1" s="1"/>
  <c r="C42" i="1" s="1"/>
  <c r="D42" i="1" l="1"/>
  <c r="F42" i="1"/>
  <c r="C43" i="1" s="1"/>
  <c r="D43" i="1" l="1"/>
  <c r="F43" i="1" s="1"/>
  <c r="C44" i="1" s="1"/>
  <c r="D44" i="1" l="1"/>
  <c r="F44" i="1"/>
  <c r="C45" i="1" s="1"/>
  <c r="D45" i="1" l="1"/>
  <c r="F45" i="1"/>
  <c r="C46" i="1" s="1"/>
  <c r="D46" i="1" l="1"/>
  <c r="F46" i="1" s="1"/>
  <c r="C47" i="1" s="1"/>
  <c r="D47" i="1" l="1"/>
  <c r="F47" i="1"/>
  <c r="C48" i="1" s="1"/>
  <c r="D48" i="1" l="1"/>
  <c r="F48" i="1" s="1"/>
  <c r="C49" i="1" s="1"/>
  <c r="D49" i="1" l="1"/>
  <c r="F49" i="1" s="1"/>
  <c r="C50" i="1" s="1"/>
  <c r="D50" i="1" l="1"/>
  <c r="F50" i="1"/>
  <c r="C51" i="1" s="1"/>
  <c r="D51" i="1" l="1"/>
  <c r="F51" i="1" s="1"/>
  <c r="C52" i="1" s="1"/>
  <c r="D52" i="1" l="1"/>
  <c r="F52" i="1"/>
  <c r="C53" i="1" s="1"/>
  <c r="D53" i="1" l="1"/>
  <c r="F53" i="1" s="1"/>
  <c r="C54" i="1" s="1"/>
  <c r="D54" i="1" l="1"/>
  <c r="F54" i="1"/>
</calcChain>
</file>

<file path=xl/sharedStrings.xml><?xml version="1.0" encoding="utf-8"?>
<sst xmlns="http://schemas.openxmlformats.org/spreadsheetml/2006/main" count="7" uniqueCount="7">
  <si>
    <t>Rate of return</t>
  </si>
  <si>
    <t>Age</t>
  </si>
  <si>
    <t>Start Value</t>
  </si>
  <si>
    <t>Growth</t>
  </si>
  <si>
    <t>End Value</t>
  </si>
  <si>
    <t>Contributions</t>
  </si>
  <si>
    <t>passiveinvestingaustralia.com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</si>
</sst>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#,##0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0B2D5A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6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/>
    </xf>
    <xf numFmtId="9" fontId="0" fillId="0" borderId="3" xfId="0" applyNumberFormat="1" applyBorder="1" applyAlignment="1">
      <alignment horizontal="center"/>
    </xf>
    <xf numFmtId="0" fontId="5" fillId="6" borderId="22" xfId="5" applyFont="1" applyFill="1" applyBorder="1" applyAlignment="1"/>
    <xf numFmtId="0" fontId="1" fillId="3" borderId="13" xfId="2" applyBorder="1" applyAlignment="1">
      <alignment horizontal="center"/>
    </xf>
    <xf numFmtId="164" fontId="1" fillId="3" borderId="14" xfId="2" applyNumberFormat="1" applyBorder="1"/>
    <xf numFmtId="164" fontId="1" fillId="3" borderId="15" xfId="2" applyNumberFormat="1" applyBorder="1"/>
    <xf numFmtId="0" fontId="1" fillId="3" borderId="7" xfId="2" applyBorder="1" applyAlignment="1">
      <alignment horizontal="center"/>
    </xf>
    <xf numFmtId="164" fontId="1" fillId="3" borderId="8" xfId="2" applyNumberFormat="1" applyBorder="1"/>
    <xf numFmtId="164" fontId="1" fillId="3" borderId="9" xfId="2" applyNumberFormat="1" applyBorder="1"/>
    <xf numFmtId="0" fontId="1" fillId="3" borderId="19" xfId="2" applyBorder="1" applyAlignment="1">
      <alignment horizontal="center"/>
    </xf>
    <xf numFmtId="164" fontId="1" fillId="3" borderId="20" xfId="2" applyNumberFormat="1" applyBorder="1"/>
    <xf numFmtId="164" fontId="2" fillId="2" borderId="21" xfId="1" applyNumberFormat="1" applyFont="1" applyBorder="1"/>
    <xf numFmtId="0" fontId="1" fillId="5" borderId="4" xfId="4" applyBorder="1" applyAlignment="1">
      <alignment horizontal="center"/>
    </xf>
    <xf numFmtId="164" fontId="1" fillId="5" borderId="5" xfId="4" applyNumberFormat="1" applyBorder="1"/>
    <xf numFmtId="164" fontId="1" fillId="5" borderId="6" xfId="4" applyNumberFormat="1" applyBorder="1"/>
    <xf numFmtId="0" fontId="1" fillId="5" borderId="7" xfId="4" applyBorder="1" applyAlignment="1">
      <alignment horizontal="center"/>
    </xf>
    <xf numFmtId="164" fontId="1" fillId="5" borderId="8" xfId="4" applyNumberFormat="1" applyBorder="1"/>
    <xf numFmtId="164" fontId="1" fillId="5" borderId="9" xfId="4" applyNumberFormat="1" applyBorder="1"/>
    <xf numFmtId="0" fontId="1" fillId="5" borderId="10" xfId="4" applyBorder="1" applyAlignment="1">
      <alignment horizontal="center"/>
    </xf>
    <xf numFmtId="164" fontId="1" fillId="5" borderId="11" xfId="4" applyNumberFormat="1" applyBorder="1"/>
    <xf numFmtId="164" fontId="2" fillId="4" borderId="12" xfId="3" applyNumberFormat="1" applyFont="1" applyBorder="1"/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5" fillId="6" borderId="22" xfId="5" applyFont="1" applyFill="1" applyBorder="1" applyAlignment="1">
      <alignment horizontal="center"/>
    </xf>
  </cellXfs>
  <cellStyles count="6">
    <cellStyle name="20% - Accent1" xfId="2" builtinId="30"/>
    <cellStyle name="20% - Accent6" xfId="4" builtinId="50"/>
    <cellStyle name="Accent1" xfId="1" builtinId="29"/>
    <cellStyle name="Accent6" xfId="3" builtinId="49"/>
    <cellStyle name="Hyperlink" xfId="5" builtinId="8"/>
    <cellStyle name="Normal" xfId="0" builtinId="0"/>
  </cellStyles>
  <dxfs count="0"/>
  <tableStyles count="0" defaultTableStyle="TableStyleMedium2" defaultPivotStyle="PivotStyleLight16"/>
  <colors>
    <mruColors>
      <color rgb="FF0B2D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460213</xdr:colOff>
      <xdr:row>0</xdr:row>
      <xdr:rowOff>70186</xdr:rowOff>
    </xdr:from>
    <xdr:to>
      <xdr:col>4</xdr:col>
      <xdr:colOff>443774</xdr:colOff>
      <xdr:row>0</xdr:row>
      <xdr:rowOff>697630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758C7B-9325-4EE2-B53D-0926C8CC5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238" y="70186"/>
          <a:ext cx="1917136" cy="627444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passiveinvestingaustral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17666-D895-4601-A26C-95029B6E8037}">
  <dimension ref="B1:F54"/>
  <sheetViews>
    <sheetView showGridLines="0" tabSelected="1" topLeftCell="A35" workbookViewId="0">
      <selection activeCell="R68" sqref="R68"/>
    </sheetView>
  </sheetViews>
  <sheetFormatPr defaultRowHeight="15" x14ac:dyDescent="0.25"/>
  <cols>
    <col min="2" max="2" width="10.140625" style="1" customWidth="1"/>
    <col min="3" max="3" width="11" customWidth="1"/>
    <col min="4" max="4" width="10.28515625" customWidth="1"/>
    <col min="5" max="5" width="13.7109375" customWidth="1"/>
    <col min="6" max="6" width="11.28515625" customWidth="1"/>
  </cols>
  <sheetData>
    <row r="1" spans="2:6" s="8" customFormat="1" ht="67.5" customHeight="1" thickTop="1" thickBot="1" x14ac:dyDescent="0.3">
      <c r="B1" s="29" t="s">
        <v>6</v>
      </c>
      <c r="C1" s="29"/>
      <c r="D1" s="29"/>
      <c r="E1" s="29"/>
    </row>
    <row r="2" spans="2:6" ht="15.75" thickTop="1" x14ac:dyDescent="0.25"/>
    <row r="3" spans="2:6" x14ac:dyDescent="0.25">
      <c r="C3" s="27" t="s">
        <v>0</v>
      </c>
      <c r="D3" s="28"/>
      <c r="E3" s="7">
        <v>0.1</v>
      </c>
    </row>
    <row r="5" spans="2:6" s="2" customFormat="1" ht="23.25" customHeight="1" x14ac:dyDescent="0.25">
      <c r="B5" s="3" t="s">
        <v>1</v>
      </c>
      <c r="C5" s="4" t="s">
        <v>2</v>
      </c>
      <c r="D5" s="4" t="s">
        <v>3</v>
      </c>
      <c r="E5" s="5" t="s">
        <v>5</v>
      </c>
      <c r="F5" s="6" t="s">
        <v>4</v>
      </c>
    </row>
    <row r="6" spans="2:6" x14ac:dyDescent="0.25">
      <c r="B6" s="9">
        <v>17</v>
      </c>
      <c r="C6" s="10">
        <v>0</v>
      </c>
      <c r="D6" s="10">
        <f t="shared" ref="D6:D37" si="0">C6*(RateOfReturn)</f>
        <v>0</v>
      </c>
      <c r="E6" s="10">
        <v>1500</v>
      </c>
      <c r="F6" s="11">
        <f>C6+D6+E6</f>
        <v>1500</v>
      </c>
    </row>
    <row r="7" spans="2:6" x14ac:dyDescent="0.25">
      <c r="B7" s="12">
        <f t="shared" ref="B7:B54" si="1">$B6 +1</f>
        <v>18</v>
      </c>
      <c r="C7" s="13">
        <f>F6</f>
        <v>1500</v>
      </c>
      <c r="D7" s="13">
        <f t="shared" si="0"/>
        <v>150</v>
      </c>
      <c r="E7" s="13">
        <v>1500</v>
      </c>
      <c r="F7" s="14">
        <f>C7+D7+E7</f>
        <v>3150</v>
      </c>
    </row>
    <row r="8" spans="2:6" x14ac:dyDescent="0.25">
      <c r="B8" s="12">
        <f t="shared" si="1"/>
        <v>19</v>
      </c>
      <c r="C8" s="13">
        <f t="shared" ref="C8:C54" si="2">F7</f>
        <v>3150</v>
      </c>
      <c r="D8" s="13">
        <f t="shared" si="0"/>
        <v>315</v>
      </c>
      <c r="E8" s="13">
        <v>1500</v>
      </c>
      <c r="F8" s="14">
        <f t="shared" ref="F8:F54" si="3">C8+D8+E8</f>
        <v>4965</v>
      </c>
    </row>
    <row r="9" spans="2:6" x14ac:dyDescent="0.25">
      <c r="B9" s="12">
        <f t="shared" si="1"/>
        <v>20</v>
      </c>
      <c r="C9" s="13">
        <f t="shared" si="2"/>
        <v>4965</v>
      </c>
      <c r="D9" s="13">
        <f t="shared" si="0"/>
        <v>496.5</v>
      </c>
      <c r="E9" s="13">
        <v>1500</v>
      </c>
      <c r="F9" s="14">
        <f t="shared" si="3"/>
        <v>6961.5</v>
      </c>
    </row>
    <row r="10" spans="2:6" x14ac:dyDescent="0.25">
      <c r="B10" s="12">
        <f t="shared" si="1"/>
        <v>21</v>
      </c>
      <c r="C10" s="13">
        <f t="shared" si="2"/>
        <v>6961.5</v>
      </c>
      <c r="D10" s="13">
        <f t="shared" si="0"/>
        <v>696.15000000000009</v>
      </c>
      <c r="E10" s="13"/>
      <c r="F10" s="14">
        <f t="shared" si="3"/>
        <v>7657.65</v>
      </c>
    </row>
    <row r="11" spans="2:6" x14ac:dyDescent="0.25">
      <c r="B11" s="12">
        <f t="shared" si="1"/>
        <v>22</v>
      </c>
      <c r="C11" s="13">
        <f t="shared" si="2"/>
        <v>7657.65</v>
      </c>
      <c r="D11" s="13">
        <f t="shared" si="0"/>
        <v>765.76499999999999</v>
      </c>
      <c r="E11" s="13"/>
      <c r="F11" s="14">
        <f t="shared" si="3"/>
        <v>8423.4149999999991</v>
      </c>
    </row>
    <row r="12" spans="2:6" x14ac:dyDescent="0.25">
      <c r="B12" s="12">
        <f t="shared" si="1"/>
        <v>23</v>
      </c>
      <c r="C12" s="13">
        <f t="shared" si="2"/>
        <v>8423.4149999999991</v>
      </c>
      <c r="D12" s="13">
        <f t="shared" si="0"/>
        <v>842.3415</v>
      </c>
      <c r="E12" s="13"/>
      <c r="F12" s="14">
        <f t="shared" si="3"/>
        <v>9265.7564999999995</v>
      </c>
    </row>
    <row r="13" spans="2:6" x14ac:dyDescent="0.25">
      <c r="B13" s="12">
        <f t="shared" si="1"/>
        <v>24</v>
      </c>
      <c r="C13" s="13">
        <f t="shared" si="2"/>
        <v>9265.7564999999995</v>
      </c>
      <c r="D13" s="13">
        <f t="shared" si="0"/>
        <v>926.57565</v>
      </c>
      <c r="E13" s="13"/>
      <c r="F13" s="14">
        <f t="shared" si="3"/>
        <v>10192.33215</v>
      </c>
    </row>
    <row r="14" spans="2:6" x14ac:dyDescent="0.25">
      <c r="B14" s="12">
        <f t="shared" si="1"/>
        <v>25</v>
      </c>
      <c r="C14" s="13">
        <f t="shared" si="2"/>
        <v>10192.33215</v>
      </c>
      <c r="D14" s="13">
        <f t="shared" si="0"/>
        <v>1019.2332150000001</v>
      </c>
      <c r="E14" s="13"/>
      <c r="F14" s="14">
        <f t="shared" si="3"/>
        <v>11211.565365</v>
      </c>
    </row>
    <row r="15" spans="2:6" x14ac:dyDescent="0.25">
      <c r="B15" s="12">
        <f t="shared" si="1"/>
        <v>26</v>
      </c>
      <c r="C15" s="13">
        <f t="shared" si="2"/>
        <v>11211.565365</v>
      </c>
      <c r="D15" s="13">
        <f t="shared" si="0"/>
        <v>1121.1565365000001</v>
      </c>
      <c r="E15" s="13"/>
      <c r="F15" s="14">
        <f t="shared" si="3"/>
        <v>12332.721901500001</v>
      </c>
    </row>
    <row r="16" spans="2:6" x14ac:dyDescent="0.25">
      <c r="B16" s="12">
        <f t="shared" si="1"/>
        <v>27</v>
      </c>
      <c r="C16" s="13">
        <f t="shared" si="2"/>
        <v>12332.721901500001</v>
      </c>
      <c r="D16" s="13">
        <f t="shared" si="0"/>
        <v>1233.2721901500001</v>
      </c>
      <c r="E16" s="13"/>
      <c r="F16" s="14">
        <f t="shared" si="3"/>
        <v>13565.994091650002</v>
      </c>
    </row>
    <row r="17" spans="2:6" x14ac:dyDescent="0.25">
      <c r="B17" s="12">
        <f t="shared" si="1"/>
        <v>28</v>
      </c>
      <c r="C17" s="13">
        <f t="shared" si="2"/>
        <v>13565.994091650002</v>
      </c>
      <c r="D17" s="13">
        <f t="shared" si="0"/>
        <v>1356.5994091650002</v>
      </c>
      <c r="E17" s="13"/>
      <c r="F17" s="14">
        <f t="shared" si="3"/>
        <v>14922.593500815003</v>
      </c>
    </row>
    <row r="18" spans="2:6" x14ac:dyDescent="0.25">
      <c r="B18" s="12">
        <f t="shared" si="1"/>
        <v>29</v>
      </c>
      <c r="C18" s="13">
        <f t="shared" si="2"/>
        <v>14922.593500815003</v>
      </c>
      <c r="D18" s="13">
        <f t="shared" si="0"/>
        <v>1492.2593500815003</v>
      </c>
      <c r="E18" s="13"/>
      <c r="F18" s="14">
        <f t="shared" si="3"/>
        <v>16414.852850896503</v>
      </c>
    </row>
    <row r="19" spans="2:6" x14ac:dyDescent="0.25">
      <c r="B19" s="12">
        <f t="shared" si="1"/>
        <v>30</v>
      </c>
      <c r="C19" s="13">
        <f t="shared" si="2"/>
        <v>16414.852850896503</v>
      </c>
      <c r="D19" s="13">
        <f t="shared" si="0"/>
        <v>1641.4852850896505</v>
      </c>
      <c r="E19" s="13"/>
      <c r="F19" s="14">
        <f t="shared" si="3"/>
        <v>18056.338135986152</v>
      </c>
    </row>
    <row r="20" spans="2:6" x14ac:dyDescent="0.25">
      <c r="B20" s="12">
        <f t="shared" si="1"/>
        <v>31</v>
      </c>
      <c r="C20" s="13">
        <f t="shared" si="2"/>
        <v>18056.338135986152</v>
      </c>
      <c r="D20" s="13">
        <f t="shared" si="0"/>
        <v>1805.6338135986152</v>
      </c>
      <c r="E20" s="13"/>
      <c r="F20" s="14">
        <f t="shared" si="3"/>
        <v>19861.971949584768</v>
      </c>
    </row>
    <row r="21" spans="2:6" x14ac:dyDescent="0.25">
      <c r="B21" s="12">
        <f t="shared" si="1"/>
        <v>32</v>
      </c>
      <c r="C21" s="13">
        <f t="shared" si="2"/>
        <v>19861.971949584768</v>
      </c>
      <c r="D21" s="13">
        <f t="shared" si="0"/>
        <v>1986.1971949584768</v>
      </c>
      <c r="E21" s="13"/>
      <c r="F21" s="14">
        <f t="shared" si="3"/>
        <v>21848.169144543244</v>
      </c>
    </row>
    <row r="22" spans="2:6" x14ac:dyDescent="0.25">
      <c r="B22" s="12">
        <f t="shared" si="1"/>
        <v>33</v>
      </c>
      <c r="C22" s="13">
        <f t="shared" si="2"/>
        <v>21848.169144543244</v>
      </c>
      <c r="D22" s="13">
        <f t="shared" si="0"/>
        <v>2184.8169144543244</v>
      </c>
      <c r="E22" s="13"/>
      <c r="F22" s="14">
        <f t="shared" si="3"/>
        <v>24032.986058997569</v>
      </c>
    </row>
    <row r="23" spans="2:6" x14ac:dyDescent="0.25">
      <c r="B23" s="12">
        <f t="shared" si="1"/>
        <v>34</v>
      </c>
      <c r="C23" s="13">
        <f t="shared" si="2"/>
        <v>24032.986058997569</v>
      </c>
      <c r="D23" s="13">
        <f t="shared" si="0"/>
        <v>2403.2986058997571</v>
      </c>
      <c r="E23" s="13"/>
      <c r="F23" s="14">
        <f t="shared" si="3"/>
        <v>26436.284664897325</v>
      </c>
    </row>
    <row r="24" spans="2:6" x14ac:dyDescent="0.25">
      <c r="B24" s="12">
        <f t="shared" si="1"/>
        <v>35</v>
      </c>
      <c r="C24" s="13">
        <f t="shared" si="2"/>
        <v>26436.284664897325</v>
      </c>
      <c r="D24" s="13">
        <f t="shared" si="0"/>
        <v>2643.6284664897325</v>
      </c>
      <c r="E24" s="13"/>
      <c r="F24" s="14">
        <f t="shared" si="3"/>
        <v>29079.913131387057</v>
      </c>
    </row>
    <row r="25" spans="2:6" x14ac:dyDescent="0.25">
      <c r="B25" s="12">
        <f t="shared" si="1"/>
        <v>36</v>
      </c>
      <c r="C25" s="13">
        <f t="shared" si="2"/>
        <v>29079.913131387057</v>
      </c>
      <c r="D25" s="13">
        <f t="shared" si="0"/>
        <v>2907.9913131387057</v>
      </c>
      <c r="E25" s="13"/>
      <c r="F25" s="14">
        <f t="shared" si="3"/>
        <v>31987.90444452576</v>
      </c>
    </row>
    <row r="26" spans="2:6" x14ac:dyDescent="0.25">
      <c r="B26" s="12">
        <f t="shared" si="1"/>
        <v>37</v>
      </c>
      <c r="C26" s="13">
        <f t="shared" si="2"/>
        <v>31987.90444452576</v>
      </c>
      <c r="D26" s="13">
        <f t="shared" si="0"/>
        <v>3198.7904444525761</v>
      </c>
      <c r="E26" s="13"/>
      <c r="F26" s="14">
        <f t="shared" si="3"/>
        <v>35186.694888978338</v>
      </c>
    </row>
    <row r="27" spans="2:6" x14ac:dyDescent="0.25">
      <c r="B27" s="12">
        <f t="shared" si="1"/>
        <v>38</v>
      </c>
      <c r="C27" s="13">
        <f t="shared" si="2"/>
        <v>35186.694888978338</v>
      </c>
      <c r="D27" s="13">
        <f t="shared" si="0"/>
        <v>3518.6694888978341</v>
      </c>
      <c r="E27" s="13"/>
      <c r="F27" s="14">
        <f t="shared" si="3"/>
        <v>38705.364377876169</v>
      </c>
    </row>
    <row r="28" spans="2:6" x14ac:dyDescent="0.25">
      <c r="B28" s="12">
        <f t="shared" si="1"/>
        <v>39</v>
      </c>
      <c r="C28" s="13">
        <f t="shared" si="2"/>
        <v>38705.364377876169</v>
      </c>
      <c r="D28" s="13">
        <f t="shared" si="0"/>
        <v>3870.5364377876172</v>
      </c>
      <c r="E28" s="13"/>
      <c r="F28" s="14">
        <f t="shared" si="3"/>
        <v>42575.900815663786</v>
      </c>
    </row>
    <row r="29" spans="2:6" x14ac:dyDescent="0.25">
      <c r="B29" s="12">
        <f t="shared" si="1"/>
        <v>40</v>
      </c>
      <c r="C29" s="13">
        <f t="shared" si="2"/>
        <v>42575.900815663786</v>
      </c>
      <c r="D29" s="13">
        <f t="shared" si="0"/>
        <v>4257.590081566379</v>
      </c>
      <c r="E29" s="13"/>
      <c r="F29" s="14">
        <f t="shared" si="3"/>
        <v>46833.490897230164</v>
      </c>
    </row>
    <row r="30" spans="2:6" x14ac:dyDescent="0.25">
      <c r="B30" s="12">
        <f t="shared" si="1"/>
        <v>41</v>
      </c>
      <c r="C30" s="13">
        <f t="shared" si="2"/>
        <v>46833.490897230164</v>
      </c>
      <c r="D30" s="13">
        <f t="shared" si="0"/>
        <v>4683.3490897230167</v>
      </c>
      <c r="E30" s="13"/>
      <c r="F30" s="14">
        <f t="shared" si="3"/>
        <v>51516.839986953179</v>
      </c>
    </row>
    <row r="31" spans="2:6" x14ac:dyDescent="0.25">
      <c r="B31" s="12">
        <f t="shared" si="1"/>
        <v>42</v>
      </c>
      <c r="C31" s="13">
        <f t="shared" si="2"/>
        <v>51516.839986953179</v>
      </c>
      <c r="D31" s="13">
        <f t="shared" si="0"/>
        <v>5151.6839986953182</v>
      </c>
      <c r="E31" s="13"/>
      <c r="F31" s="14">
        <f t="shared" si="3"/>
        <v>56668.523985648499</v>
      </c>
    </row>
    <row r="32" spans="2:6" x14ac:dyDescent="0.25">
      <c r="B32" s="12">
        <f t="shared" si="1"/>
        <v>43</v>
      </c>
      <c r="C32" s="13">
        <f t="shared" si="2"/>
        <v>56668.523985648499</v>
      </c>
      <c r="D32" s="13">
        <f t="shared" si="0"/>
        <v>5666.8523985648499</v>
      </c>
      <c r="E32" s="13"/>
      <c r="F32" s="14">
        <f t="shared" si="3"/>
        <v>62335.376384213349</v>
      </c>
    </row>
    <row r="33" spans="2:6" x14ac:dyDescent="0.25">
      <c r="B33" s="12">
        <f t="shared" si="1"/>
        <v>44</v>
      </c>
      <c r="C33" s="13">
        <f t="shared" si="2"/>
        <v>62335.376384213349</v>
      </c>
      <c r="D33" s="13">
        <f t="shared" si="0"/>
        <v>6233.537638421335</v>
      </c>
      <c r="E33" s="13"/>
      <c r="F33" s="14">
        <f t="shared" si="3"/>
        <v>68568.914022634679</v>
      </c>
    </row>
    <row r="34" spans="2:6" x14ac:dyDescent="0.25">
      <c r="B34" s="12">
        <f t="shared" si="1"/>
        <v>45</v>
      </c>
      <c r="C34" s="13">
        <f t="shared" si="2"/>
        <v>68568.914022634679</v>
      </c>
      <c r="D34" s="13">
        <f t="shared" si="0"/>
        <v>6856.8914022634681</v>
      </c>
      <c r="E34" s="13"/>
      <c r="F34" s="14">
        <f t="shared" si="3"/>
        <v>75425.80542489815</v>
      </c>
    </row>
    <row r="35" spans="2:6" x14ac:dyDescent="0.25">
      <c r="B35" s="12">
        <f t="shared" si="1"/>
        <v>46</v>
      </c>
      <c r="C35" s="13">
        <f t="shared" si="2"/>
        <v>75425.80542489815</v>
      </c>
      <c r="D35" s="13">
        <f t="shared" si="0"/>
        <v>7542.5805424898153</v>
      </c>
      <c r="E35" s="13"/>
      <c r="F35" s="14">
        <f t="shared" si="3"/>
        <v>82968.385967387963</v>
      </c>
    </row>
    <row r="36" spans="2:6" x14ac:dyDescent="0.25">
      <c r="B36" s="12">
        <f t="shared" si="1"/>
        <v>47</v>
      </c>
      <c r="C36" s="13">
        <f t="shared" si="2"/>
        <v>82968.385967387963</v>
      </c>
      <c r="D36" s="13">
        <f t="shared" si="0"/>
        <v>8296.8385967387967</v>
      </c>
      <c r="E36" s="13"/>
      <c r="F36" s="14">
        <f t="shared" si="3"/>
        <v>91265.224564126765</v>
      </c>
    </row>
    <row r="37" spans="2:6" x14ac:dyDescent="0.25">
      <c r="B37" s="12">
        <f t="shared" si="1"/>
        <v>48</v>
      </c>
      <c r="C37" s="13">
        <f t="shared" si="2"/>
        <v>91265.224564126765</v>
      </c>
      <c r="D37" s="13">
        <f t="shared" si="0"/>
        <v>9126.5224564126765</v>
      </c>
      <c r="E37" s="13"/>
      <c r="F37" s="14">
        <f t="shared" si="3"/>
        <v>100391.74702053945</v>
      </c>
    </row>
    <row r="38" spans="2:6" x14ac:dyDescent="0.25">
      <c r="B38" s="12">
        <f t="shared" si="1"/>
        <v>49</v>
      </c>
      <c r="C38" s="13">
        <f t="shared" si="2"/>
        <v>100391.74702053945</v>
      </c>
      <c r="D38" s="13">
        <f t="shared" ref="D38:D69" si="4">C38*(RateOfReturn)</f>
        <v>10039.174702053946</v>
      </c>
      <c r="E38" s="13"/>
      <c r="F38" s="14">
        <f t="shared" si="3"/>
        <v>110430.9217225934</v>
      </c>
    </row>
    <row r="39" spans="2:6" x14ac:dyDescent="0.25">
      <c r="B39" s="12">
        <f t="shared" si="1"/>
        <v>50</v>
      </c>
      <c r="C39" s="13">
        <f t="shared" si="2"/>
        <v>110430.9217225934</v>
      </c>
      <c r="D39" s="13">
        <f t="shared" si="4"/>
        <v>11043.092172259341</v>
      </c>
      <c r="E39" s="13"/>
      <c r="F39" s="14">
        <f t="shared" si="3"/>
        <v>121474.01389485275</v>
      </c>
    </row>
    <row r="40" spans="2:6" x14ac:dyDescent="0.25">
      <c r="B40" s="12">
        <f t="shared" si="1"/>
        <v>51</v>
      </c>
      <c r="C40" s="13">
        <f t="shared" si="2"/>
        <v>121474.01389485275</v>
      </c>
      <c r="D40" s="13">
        <f t="shared" si="4"/>
        <v>12147.401389485276</v>
      </c>
      <c r="E40" s="13"/>
      <c r="F40" s="14">
        <f t="shared" si="3"/>
        <v>133621.41528433803</v>
      </c>
    </row>
    <row r="41" spans="2:6" x14ac:dyDescent="0.25">
      <c r="B41" s="12">
        <f t="shared" si="1"/>
        <v>52</v>
      </c>
      <c r="C41" s="13">
        <f t="shared" si="2"/>
        <v>133621.41528433803</v>
      </c>
      <c r="D41" s="13">
        <f t="shared" si="4"/>
        <v>13362.141528433804</v>
      </c>
      <c r="E41" s="13"/>
      <c r="F41" s="14">
        <f t="shared" si="3"/>
        <v>146983.55681277183</v>
      </c>
    </row>
    <row r="42" spans="2:6" x14ac:dyDescent="0.25">
      <c r="B42" s="12">
        <f t="shared" si="1"/>
        <v>53</v>
      </c>
      <c r="C42" s="13">
        <f t="shared" si="2"/>
        <v>146983.55681277183</v>
      </c>
      <c r="D42" s="13">
        <f t="shared" si="4"/>
        <v>14698.355681277184</v>
      </c>
      <c r="E42" s="13"/>
      <c r="F42" s="14">
        <f t="shared" si="3"/>
        <v>161681.912494049</v>
      </c>
    </row>
    <row r="43" spans="2:6" x14ac:dyDescent="0.25">
      <c r="B43" s="12">
        <f t="shared" si="1"/>
        <v>54</v>
      </c>
      <c r="C43" s="13">
        <f t="shared" si="2"/>
        <v>161681.912494049</v>
      </c>
      <c r="D43" s="13">
        <f t="shared" si="4"/>
        <v>16168.191249404901</v>
      </c>
      <c r="E43" s="13"/>
      <c r="F43" s="14">
        <f t="shared" si="3"/>
        <v>177850.10374345389</v>
      </c>
    </row>
    <row r="44" spans="2:6" x14ac:dyDescent="0.25">
      <c r="B44" s="12">
        <f t="shared" si="1"/>
        <v>55</v>
      </c>
      <c r="C44" s="13">
        <f t="shared" si="2"/>
        <v>177850.10374345389</v>
      </c>
      <c r="D44" s="13">
        <f t="shared" si="4"/>
        <v>17785.010374345391</v>
      </c>
      <c r="E44" s="13"/>
      <c r="F44" s="14">
        <f t="shared" si="3"/>
        <v>195635.11411779927</v>
      </c>
    </row>
    <row r="45" spans="2:6" x14ac:dyDescent="0.25">
      <c r="B45" s="12">
        <f t="shared" si="1"/>
        <v>56</v>
      </c>
      <c r="C45" s="13">
        <f t="shared" si="2"/>
        <v>195635.11411779927</v>
      </c>
      <c r="D45" s="13">
        <f t="shared" si="4"/>
        <v>19563.511411779928</v>
      </c>
      <c r="E45" s="13"/>
      <c r="F45" s="14">
        <f t="shared" si="3"/>
        <v>215198.62552957921</v>
      </c>
    </row>
    <row r="46" spans="2:6" x14ac:dyDescent="0.25">
      <c r="B46" s="12">
        <f t="shared" si="1"/>
        <v>57</v>
      </c>
      <c r="C46" s="13">
        <f t="shared" si="2"/>
        <v>215198.62552957921</v>
      </c>
      <c r="D46" s="13">
        <f t="shared" si="4"/>
        <v>21519.862552957922</v>
      </c>
      <c r="E46" s="13"/>
      <c r="F46" s="14">
        <f t="shared" si="3"/>
        <v>236718.48808253714</v>
      </c>
    </row>
    <row r="47" spans="2:6" x14ac:dyDescent="0.25">
      <c r="B47" s="12">
        <f t="shared" si="1"/>
        <v>58</v>
      </c>
      <c r="C47" s="13">
        <f t="shared" si="2"/>
        <v>236718.48808253714</v>
      </c>
      <c r="D47" s="13">
        <f t="shared" si="4"/>
        <v>23671.848808253715</v>
      </c>
      <c r="E47" s="13"/>
      <c r="F47" s="14">
        <f t="shared" si="3"/>
        <v>260390.33689079084</v>
      </c>
    </row>
    <row r="48" spans="2:6" x14ac:dyDescent="0.25">
      <c r="B48" s="12">
        <f t="shared" si="1"/>
        <v>59</v>
      </c>
      <c r="C48" s="13">
        <f t="shared" si="2"/>
        <v>260390.33689079084</v>
      </c>
      <c r="D48" s="13">
        <f t="shared" si="4"/>
        <v>26039.033689079086</v>
      </c>
      <c r="E48" s="13"/>
      <c r="F48" s="14">
        <f t="shared" si="3"/>
        <v>286429.37057986995</v>
      </c>
    </row>
    <row r="49" spans="2:6" x14ac:dyDescent="0.25">
      <c r="B49" s="15">
        <f t="shared" si="1"/>
        <v>60</v>
      </c>
      <c r="C49" s="16">
        <f t="shared" si="2"/>
        <v>286429.37057986995</v>
      </c>
      <c r="D49" s="16">
        <f t="shared" si="4"/>
        <v>28642.937057986997</v>
      </c>
      <c r="E49" s="16"/>
      <c r="F49" s="17">
        <f t="shared" si="3"/>
        <v>315072.30763785692</v>
      </c>
    </row>
    <row r="50" spans="2:6" x14ac:dyDescent="0.25">
      <c r="B50" s="18">
        <f t="shared" si="1"/>
        <v>61</v>
      </c>
      <c r="C50" s="19">
        <f t="shared" si="2"/>
        <v>315072.30763785692</v>
      </c>
      <c r="D50" s="19">
        <f t="shared" si="4"/>
        <v>31507.230763785694</v>
      </c>
      <c r="E50" s="19"/>
      <c r="F50" s="20">
        <f t="shared" si="3"/>
        <v>346579.53840164264</v>
      </c>
    </row>
    <row r="51" spans="2:6" x14ac:dyDescent="0.25">
      <c r="B51" s="21">
        <f t="shared" si="1"/>
        <v>62</v>
      </c>
      <c r="C51" s="22">
        <f t="shared" si="2"/>
        <v>346579.53840164264</v>
      </c>
      <c r="D51" s="22">
        <f t="shared" si="4"/>
        <v>34657.953840164264</v>
      </c>
      <c r="E51" s="22"/>
      <c r="F51" s="23">
        <f t="shared" si="3"/>
        <v>381237.49224180693</v>
      </c>
    </row>
    <row r="52" spans="2:6" x14ac:dyDescent="0.25">
      <c r="B52" s="21">
        <f t="shared" si="1"/>
        <v>63</v>
      </c>
      <c r="C52" s="22">
        <f t="shared" si="2"/>
        <v>381237.49224180693</v>
      </c>
      <c r="D52" s="22">
        <f t="shared" si="4"/>
        <v>38123.749224180698</v>
      </c>
      <c r="E52" s="22"/>
      <c r="F52" s="23">
        <f t="shared" si="3"/>
        <v>419361.24146598764</v>
      </c>
    </row>
    <row r="53" spans="2:6" x14ac:dyDescent="0.25">
      <c r="B53" s="21">
        <f t="shared" si="1"/>
        <v>64</v>
      </c>
      <c r="C53" s="22">
        <f t="shared" si="2"/>
        <v>419361.24146598764</v>
      </c>
      <c r="D53" s="22">
        <f t="shared" si="4"/>
        <v>41936.12414659877</v>
      </c>
      <c r="E53" s="22"/>
      <c r="F53" s="23">
        <f t="shared" si="3"/>
        <v>461297.36561258638</v>
      </c>
    </row>
    <row r="54" spans="2:6" x14ac:dyDescent="0.25">
      <c r="B54" s="24">
        <f t="shared" si="1"/>
        <v>65</v>
      </c>
      <c r="C54" s="25">
        <f t="shared" si="2"/>
        <v>461297.36561258638</v>
      </c>
      <c r="D54" s="25">
        <f t="shared" si="4"/>
        <v>46129.736561258644</v>
      </c>
      <c r="E54" s="25"/>
      <c r="F54" s="26">
        <f t="shared" si="3"/>
        <v>507427.10217384505</v>
      </c>
    </row>
  </sheetData>
  <mergeCells count="2">
    <mergeCell ref="C3:D3"/>
    <mergeCell ref="B1:E1"/>
  </mergeCells>
  <hyperlinks>
    <hyperlink ref="B1" r:id="rId1" xr:uid="{ECDE2EB9-669B-4BDB-B5AF-3E03E00A0BB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Super Co-contribution</vt:lpstr>
      <vt:lpstr>RateOfReturn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 Pollak</dc:creator>
  <cp:lastModifiedBy>Eli Pollak</cp:lastModifiedBy>
  <dcterms:created xsi:type="dcterms:W3CDTF">2023-11-23T10:48:59Z</dcterms:created>
  <dcterms:modified xsi:type="dcterms:W3CDTF">2023-11-23T11:28:27Z</dcterms:modified>
</cp:coreProperties>
</file>